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<sst xmlns="http://schemas.openxmlformats.org/spreadsheetml/2006/main" count="53" uniqueCount="53">
  <si>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</si>
  <si>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</si>
  <si>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</si>
  <si>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</si>
  <si>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A-145 "JIMTEN", de 0,42 mm de espesor y 245 g/m², suministrada en rollos de 2 m de longitud y 1,5 m de anchura, fijada al soporte con adhesivo cementoso mejorado, C2 E, con tiempo abierto ampliado. Incluso complementos de refuerzo en tratamiento de puntos singulares con mortero cementoso impermeabilizante flexible bicomponente, de color gris.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</si>
  <si>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</si>
  <si>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</si>
  <si>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</si>
  <si>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</si>
  <si>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</si>
  <si>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</si>
  <si>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</si>
  <si>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</si>
  <si>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</si>
  <si>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</si>
  <si>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mt15rej100a</t>
  </si>
  <si>
    <t xml:space="preserve">m²</t>
  </si>
  <si>
    <t xml:space="preserve">Lámina impermeabilizante flexible tipo EVAC, A-145 "JIMTEN", de 0,42 mm de espesor y 245 g/m², suministrada en rollos de 2 m de longitud y 1,5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</si>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</sst>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v>
      </c>
      <c r="H10" s="11"/>
      <c r="I10" s="12">
        <v>0.7</v>
      </c>
      <c r="J10" s="12">
        <f ca="1">ROUND(INDIRECT(ADDRESS(ROW()+(0), COLUMN()+(-3), 1))*INDIRECT(ADDRESS(ROW()+(0), COLUMN()+(-1), 1)), 2)</f>
        <v>1.4</v>
      </c>
    </row>
    <row r="11" spans="1:10" ht="34.50" thickBot="1" customHeight="1">
      <c r="A11" s="1" t="s">
        <v>15</v>
      </c>
      <c r="B11" s="1"/>
      <c r="C11" s="10" t="s">
        <v>16</v>
      </c>
      <c r="D11" s="10"/>
      <c r="E11" s="1" t="s">
        <v>17</v>
      </c>
      <c r="F11" s="1"/>
      <c r="G11" s="11">
        <v>1.05</v>
      </c>
      <c r="H11" s="11"/>
      <c r="I11" s="12">
        <v>40</v>
      </c>
      <c r="J11" s="12">
        <f ca="1">ROUND(INDIRECT(ADDRESS(ROW()+(0), COLUMN()+(-3), 1))*INDIRECT(ADDRESS(ROW()+(0), COLUMN()+(-1), 1)), 2)</f>
        <v>42</v>
      </c>
    </row>
    <row r="12" spans="1:10" ht="45.00" thickBot="1" customHeight="1">
      <c r="A12" s="1" t="s">
        <v>18</v>
      </c>
      <c r="B12" s="1"/>
      <c r="C12" s="10" t="s">
        <v>19</v>
      </c>
      <c r="D12" s="10"/>
      <c r="E12" s="1" t="s">
        <v>20</v>
      </c>
      <c r="F12" s="1"/>
      <c r="G12" s="11">
        <v>0.75</v>
      </c>
      <c r="H12" s="11"/>
      <c r="I12" s="12">
        <v>0.81</v>
      </c>
      <c r="J12" s="12">
        <f ca="1">ROUND(INDIRECT(ADDRESS(ROW()+(0), COLUMN()+(-3), 1))*INDIRECT(ADDRESS(ROW()+(0), COLUMN()+(-1), 1)), 2)</f>
        <v>0.61</v>
      </c>
    </row>
    <row r="13" spans="1:10" ht="13.50" thickBot="1" customHeight="1">
      <c r="A13" s="1" t="s">
        <v>21</v>
      </c>
      <c r="B13" s="1"/>
      <c r="C13" s="10" t="s">
        <v>22</v>
      </c>
      <c r="D13" s="10"/>
      <c r="E13" s="1" t="s">
        <v>23</v>
      </c>
      <c r="F13" s="1"/>
      <c r="G13" s="13">
        <v>0.1</v>
      </c>
      <c r="H13" s="13"/>
      <c r="I13" s="14">
        <v>7.39</v>
      </c>
      <c r="J13" s="14">
        <f ca="1">ROUND(INDIRECT(ADDRESS(ROW()+(0), COLUMN()+(-3), 1))*INDIRECT(ADDRESS(ROW()+(0), COLUMN()+(-1), 1)), 2)</f>
        <v>0.74</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44.75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0.12</v>
      </c>
      <c r="H16" s="11"/>
      <c r="I16" s="12">
        <v>22.13</v>
      </c>
      <c r="J16" s="12">
        <f ca="1">ROUND(INDIRECT(ADDRESS(ROW()+(0), COLUMN()+(-3), 1))*INDIRECT(ADDRESS(ROW()+(0), COLUMN()+(-1), 1)), 2)</f>
        <v>2.66</v>
      </c>
    </row>
    <row r="17" spans="1:10" ht="13.50" thickBot="1" customHeight="1">
      <c r="A17" s="1" t="s">
        <v>29</v>
      </c>
      <c r="B17" s="1"/>
      <c r="C17" s="10" t="s">
        <v>30</v>
      </c>
      <c r="D17" s="10"/>
      <c r="E17" s="1" t="s">
        <v>31</v>
      </c>
      <c r="F17" s="1"/>
      <c r="G17" s="13">
        <v>0.12</v>
      </c>
      <c r="H17" s="13"/>
      <c r="I17" s="14">
        <v>21.02</v>
      </c>
      <c r="J17" s="14">
        <f ca="1">ROUND(INDIRECT(ADDRESS(ROW()+(0), COLUMN()+(-3), 1))*INDIRECT(ADDRESS(ROW()+(0), COLUMN()+(-1), 1)), 2)</f>
        <v>2.52</v>
      </c>
    </row>
    <row r="18" spans="1:10" ht="13.50" thickBot="1" customHeight="1">
      <c r="A18" s="15"/>
      <c r="B18" s="15"/>
      <c r="C18" s="15"/>
      <c r="D18" s="15"/>
      <c r="E18" s="15"/>
      <c r="F18" s="15"/>
      <c r="G18" s="9" t="s">
        <v>32</v>
      </c>
      <c r="H18" s="9"/>
      <c r="I18" s="9"/>
      <c r="J18" s="17">
        <f ca="1">ROUND(SUM(INDIRECT(ADDRESS(ROW()+(-1), COLUMN()+(0), 1)),INDIRECT(ADDRESS(ROW()+(-2), COLUMN()+(0), 1))), 2)</f>
        <v>5.18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49.93</v>
      </c>
      <c r="J20" s="14">
        <f ca="1">ROUND(INDIRECT(ADDRESS(ROW()+(0), COLUMN()+(-3), 1))*INDIRECT(ADDRESS(ROW()+(0), COLUMN()+(-1), 1))/100, 2)</f>
        <v>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50.93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29" spans="1:10" ht="13.50" thickBot="1" customHeight="1">
      <c r="A29" s="28" t="s">
        <v>47</v>
      </c>
      <c r="B29" s="28"/>
      <c r="C29" s="28"/>
      <c r="D29" s="28"/>
      <c r="E29" s="28"/>
      <c r="F29" s="29">
        <v>192005</v>
      </c>
      <c r="G29" s="29"/>
      <c r="H29" s="29">
        <v>112009</v>
      </c>
      <c r="I29" s="29"/>
      <c r="J29" s="29" t="s">
        <v>48</v>
      </c>
    </row>
    <row r="30" spans="1:10" ht="24.00" thickBot="1" customHeight="1">
      <c r="A30" s="30" t="s">
        <v>49</v>
      </c>
      <c r="B30" s="30"/>
      <c r="C30" s="30"/>
      <c r="D30" s="30"/>
      <c r="E30" s="30"/>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