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<sst xmlns="http://schemas.openxmlformats.org/spreadsheetml/2006/main" count="53" uniqueCount="53">
  <si>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</si>
  <si>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NIH010</t>
  </si>
  <si>
    <t xml:space="preserve">m²</t>
  </si>
  <si>
    <t xml:space="preserve">Impermeabilización bajo revestimiento en locales húmedos, con láminas de poliolefinas.</t>
  </si>
  <si>
    <r>
      <rPr>
        <sz val="8.25"/>
        <color rgb="FF000000"/>
        <rFont val="Arial"/>
        <family val="2"/>
      </rPr>
      <t xml:space="preserve">Impermeabilización bajo revestimiento cerámico o pétreo, en paramentos verticales y horizontales de locales húmedos, con lámina impermeabilizante flexible tipo EVAC, A-145 "JIMTEN", de 0,42 mm de espesor y 245 g/m², suministrada en rollos de 2 m de longitud y 1,5 m de anchura, fijada al soporte con adhesivo cementoso mejorado, C2 E, con tiempo abierto ampliado. Incluso complementos de refuerzo en tratamiento de puntos singulares con mortero cementoso impermeabilizante flexible bicomponente, de color gris. El precio no incluye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</si>
  <si>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</si>
  <si>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</si>
  <si>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</si>
  <si>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</si>
  <si>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</si>
  <si>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</si>
  <si>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</si>
  <si>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</si>
  <si>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</si>
  <si>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</si>
  <si>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mt15rej100a</t>
  </si>
  <si>
    <t xml:space="preserve">m²</t>
  </si>
  <si>
    <t xml:space="preserve">Lámina impermeabilizante flexible tipo EVAC, A-145 "JIMTEN", de 0,42 mm de espesor y 245 g/m², suministrada en rollos de 2 m de longitud y 1,5 m de anchura, según UNE-EN 13956.</t>
  </si>
  <si>
    <t xml:space="preserve">mt09bmr220a</t>
  </si>
  <si>
    <t xml:space="preserve">kg</t>
  </si>
  <si>
    <t xml:space="preserve">Mortero cementoso impermeabilizante flexible bicomponente, de color gris, con resistencia a los sulfatos, a las heladas y a la intemperie y apto para estar en contacto con agua potable, según UNE-EN 1504-2, Euroclase F de reacción al fuego, según UNE-EN 13501-1, para aplicar en interiores y exteriores.</t>
  </si>
  <si>
    <t xml:space="preserve">mt15sja025a</t>
  </si>
  <si>
    <t xml:space="preserve">Ud</t>
  </si>
  <si>
    <t xml:space="preserve">Cartucho de silicona acética monocomponente, antimoho, color blanco, de 310 ml.</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</si>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</sst>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2.42"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2</v>
      </c>
      <c r="H10" s="11"/>
      <c r="I10" s="12">
        <v>0.7</v>
      </c>
      <c r="J10" s="12">
        <f ca="1">ROUND(INDIRECT(ADDRESS(ROW()+(0), COLUMN()+(-3), 1))*INDIRECT(ADDRESS(ROW()+(0), COLUMN()+(-1), 1)), 2)</f>
        <v>1.4</v>
      </c>
    </row>
    <row r="11" spans="1:10" ht="34.50" thickBot="1" customHeight="1">
      <c r="A11" s="1" t="s">
        <v>15</v>
      </c>
      <c r="B11" s="1"/>
      <c r="C11" s="10" t="s">
        <v>16</v>
      </c>
      <c r="D11" s="10"/>
      <c r="E11" s="1" t="s">
        <v>17</v>
      </c>
      <c r="F11" s="1"/>
      <c r="G11" s="11">
        <v>1.05</v>
      </c>
      <c r="H11" s="11"/>
      <c r="I11" s="12">
        <v>40</v>
      </c>
      <c r="J11" s="12">
        <f ca="1">ROUND(INDIRECT(ADDRESS(ROW()+(0), COLUMN()+(-3), 1))*INDIRECT(ADDRESS(ROW()+(0), COLUMN()+(-1), 1)), 2)</f>
        <v>42</v>
      </c>
    </row>
    <row r="12" spans="1:10" ht="45.00" thickBot="1" customHeight="1">
      <c r="A12" s="1" t="s">
        <v>18</v>
      </c>
      <c r="B12" s="1"/>
      <c r="C12" s="10" t="s">
        <v>19</v>
      </c>
      <c r="D12" s="10"/>
      <c r="E12" s="1" t="s">
        <v>20</v>
      </c>
      <c r="F12" s="1"/>
      <c r="G12" s="11">
        <v>0.75</v>
      </c>
      <c r="H12" s="11"/>
      <c r="I12" s="12">
        <v>0.81</v>
      </c>
      <c r="J12" s="12">
        <f ca="1">ROUND(INDIRECT(ADDRESS(ROW()+(0), COLUMN()+(-3), 1))*INDIRECT(ADDRESS(ROW()+(0), COLUMN()+(-1), 1)), 2)</f>
        <v>0.61</v>
      </c>
    </row>
    <row r="13" spans="1:10" ht="13.50" thickBot="1" customHeight="1">
      <c r="A13" s="1" t="s">
        <v>21</v>
      </c>
      <c r="B13" s="1"/>
      <c r="C13" s="10" t="s">
        <v>22</v>
      </c>
      <c r="D13" s="10"/>
      <c r="E13" s="1" t="s">
        <v>23</v>
      </c>
      <c r="F13" s="1"/>
      <c r="G13" s="13">
        <v>0.1</v>
      </c>
      <c r="H13" s="13"/>
      <c r="I13" s="14">
        <v>7.39</v>
      </c>
      <c r="J13" s="14">
        <f ca="1">ROUND(INDIRECT(ADDRESS(ROW()+(0), COLUMN()+(-3), 1))*INDIRECT(ADDRESS(ROW()+(0), COLUMN()+(-1), 1)), 2)</f>
        <v>0.74</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44.75</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0.12</v>
      </c>
      <c r="H16" s="11"/>
      <c r="I16" s="12">
        <v>22.13</v>
      </c>
      <c r="J16" s="12">
        <f ca="1">ROUND(INDIRECT(ADDRESS(ROW()+(0), COLUMN()+(-3), 1))*INDIRECT(ADDRESS(ROW()+(0), COLUMN()+(-1), 1)), 2)</f>
        <v>2.66</v>
      </c>
    </row>
    <row r="17" spans="1:10" ht="13.50" thickBot="1" customHeight="1">
      <c r="A17" s="1" t="s">
        <v>29</v>
      </c>
      <c r="B17" s="1"/>
      <c r="C17" s="10" t="s">
        <v>30</v>
      </c>
      <c r="D17" s="10"/>
      <c r="E17" s="1" t="s">
        <v>31</v>
      </c>
      <c r="F17" s="1"/>
      <c r="G17" s="13">
        <v>0.12</v>
      </c>
      <c r="H17" s="13"/>
      <c r="I17" s="14">
        <v>21.02</v>
      </c>
      <c r="J17" s="14">
        <f ca="1">ROUND(INDIRECT(ADDRESS(ROW()+(0), COLUMN()+(-3), 1))*INDIRECT(ADDRESS(ROW()+(0), COLUMN()+(-1), 1)), 2)</f>
        <v>2.52</v>
      </c>
    </row>
    <row r="18" spans="1:10" ht="13.50" thickBot="1" customHeight="1">
      <c r="A18" s="15"/>
      <c r="B18" s="15"/>
      <c r="C18" s="15"/>
      <c r="D18" s="15"/>
      <c r="E18" s="15"/>
      <c r="F18" s="15"/>
      <c r="G18" s="9" t="s">
        <v>32</v>
      </c>
      <c r="H18" s="9"/>
      <c r="I18" s="9"/>
      <c r="J18" s="17">
        <f ca="1">ROUND(SUM(INDIRECT(ADDRESS(ROW()+(-1), COLUMN()+(0), 1)),INDIRECT(ADDRESS(ROW()+(-2), COLUMN()+(0), 1))), 2)</f>
        <v>5.18</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49.93</v>
      </c>
      <c r="J20" s="14">
        <f ca="1">ROUND(INDIRECT(ADDRESS(ROW()+(0), COLUMN()+(-3), 1))*INDIRECT(ADDRESS(ROW()+(0), COLUMN()+(-1), 1))/100, 2)</f>
        <v>1</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50.93</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142013</v>
      </c>
      <c r="G25" s="29"/>
      <c r="H25" s="29">
        <v>172013</v>
      </c>
      <c r="I25" s="29"/>
      <c r="J25" s="29">
        <v>3</v>
      </c>
    </row>
    <row r="26" spans="1:10" ht="13.50" thickBot="1" customHeight="1">
      <c r="A26" s="30" t="s">
        <v>43</v>
      </c>
      <c r="B26" s="30"/>
      <c r="C26" s="30"/>
      <c r="D26" s="30"/>
      <c r="E26" s="30"/>
      <c r="F26" s="31"/>
      <c r="G26" s="31"/>
      <c r="H26" s="31"/>
      <c r="I26" s="31"/>
      <c r="J26" s="31"/>
    </row>
    <row r="27" spans="1:10" ht="13.50" thickBot="1" customHeight="1">
      <c r="A27" s="28" t="s">
        <v>44</v>
      </c>
      <c r="B27" s="28"/>
      <c r="C27" s="28"/>
      <c r="D27" s="28"/>
      <c r="E27" s="28"/>
      <c r="F27" s="29">
        <v>1.10201e+006</v>
      </c>
      <c r="G27" s="29"/>
      <c r="H27" s="29">
        <v>1.10201e+006</v>
      </c>
      <c r="I27" s="29"/>
      <c r="J27" s="29" t="s">
        <v>45</v>
      </c>
    </row>
    <row r="28" spans="1:10" ht="24.00" thickBot="1" customHeight="1">
      <c r="A28" s="30" t="s">
        <v>46</v>
      </c>
      <c r="B28" s="30"/>
      <c r="C28" s="30"/>
      <c r="D28" s="30"/>
      <c r="E28" s="30"/>
      <c r="F28" s="31"/>
      <c r="G28" s="31"/>
      <c r="H28" s="31"/>
      <c r="I28" s="31"/>
      <c r="J28" s="31"/>
    </row>
    <row r="29" spans="1:10" ht="13.50" thickBot="1" customHeight="1">
      <c r="A29" s="28" t="s">
        <v>47</v>
      </c>
      <c r="B29" s="28"/>
      <c r="C29" s="28"/>
      <c r="D29" s="28"/>
      <c r="E29" s="28"/>
      <c r="F29" s="29">
        <v>192005</v>
      </c>
      <c r="G29" s="29"/>
      <c r="H29" s="29">
        <v>112009</v>
      </c>
      <c r="I29" s="29"/>
      <c r="J29" s="29" t="s">
        <v>48</v>
      </c>
    </row>
    <row r="30" spans="1:10" ht="24.00" thickBot="1" customHeight="1">
      <c r="A30" s="30" t="s">
        <v>49</v>
      </c>
      <c r="B30" s="30"/>
      <c r="C30" s="30"/>
      <c r="D30" s="30"/>
      <c r="E30" s="30"/>
      <c r="F30" s="31"/>
      <c r="G30" s="31"/>
      <c r="H30" s="31"/>
      <c r="I30" s="31"/>
      <c r="J30" s="31"/>
    </row>
    <row r="33" spans="1:1" ht="33.75" thickBot="1" customHeight="1">
      <c r="A33" s="1" t="s">
        <v>50</v>
      </c>
      <c r="B33" s="1"/>
      <c r="C33" s="1"/>
      <c r="D33" s="1"/>
      <c r="E33" s="1"/>
      <c r="F33" s="1"/>
      <c r="G33" s="1"/>
      <c r="H33" s="1"/>
      <c r="I33" s="1"/>
      <c r="J33" s="1"/>
    </row>
    <row r="34" spans="1:1" ht="33.75" thickBot="1" customHeight="1">
      <c r="A34" s="1" t="s">
        <v>51</v>
      </c>
      <c r="B34" s="1"/>
      <c r="C34" s="1"/>
      <c r="D34" s="1"/>
      <c r="E34" s="1"/>
      <c r="F34" s="1"/>
      <c r="G34" s="1"/>
      <c r="H34" s="1"/>
      <c r="I34" s="1"/>
      <c r="J34" s="1"/>
    </row>
    <row r="35" spans="1:1" ht="33.75" thickBot="1" customHeight="1">
      <c r="A35" s="1" t="s">
        <v>52</v>
      </c>
      <c r="B35" s="1"/>
      <c r="C35" s="1"/>
      <c r="D35" s="1"/>
      <c r="E35" s="1"/>
      <c r="F35" s="1"/>
      <c r="G35" s="1"/>
      <c r="H35" s="1"/>
      <c r="I35" s="1"/>
      <c r="J35" s="1"/>
    </row>
  </sheetData>
  <mergeCells count="7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8"/>
    <mergeCell ref="H27:I28"/>
    <mergeCell ref="J27:J28"/>
    <mergeCell ref="A28:E28"/>
    <mergeCell ref="A29:E29"/>
    <mergeCell ref="F29:G30"/>
    <mergeCell ref="H29:I30"/>
    <mergeCell ref="J29:J30"/>
    <mergeCell ref="A30:E30"/>
    <mergeCell ref="A33:J33"/>
    <mergeCell ref="A34:J34"/>
    <mergeCell ref="A35:J35"/>
  </mergeCells>
  <pageMargins left="0.147638" right="0.147638" top="0.206693" bottom="0.206693" header="0.0" footer="0.0"/>
  <pageSetup paperSize="9" orientation="portrait"/>
  <rowBreaks count="0" manualBreakCount="0">
    </rowBreaks>
</worksheet>
</file>