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<sst xmlns="http://schemas.openxmlformats.org/spreadsheetml/2006/main" count="29" uniqueCount="29">
  <si>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</si>
  <si>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SAI120</t>
  </si>
  <si>
    <t xml:space="preserve">Ud</t>
  </si>
  <si>
    <t xml:space="preserve">Cisterna empotrada para inodoro suspendido.</t>
  </si>
  <si>
    <r>
      <rPr>
        <sz val="8.25"/>
        <color rgb="FF000000"/>
        <rFont val="Arial"/>
        <family val="2"/>
      </rPr>
      <t xml:space="preserve">Cisterna con bastidor, de 450x1120 mm y 135 mm de profundidad, descarga doble de 7,5-4,5 litros o única interrumpible, ajustable a 4 litros para descarga total y a 2 litros para descarga parcial, modelo S-999 "JIMTEN", y placa de mando y pulsador de color blanco, de descarga doble, conexión por cable, modelo S-707 "JIMTEN". Instalación empotrada en muro de fábrica o en tabique de placas.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</si>
  <si>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</si>
  <si>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</si>
  <si>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</si>
  <si>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</si>
  <si>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</si>
  <si>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</si>
  <si>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</si>
  <si>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mt30jim010a</t>
  </si>
  <si>
    <t xml:space="preserve">Ud</t>
  </si>
  <si>
    <t xml:space="preserve">Cisterna con bastidor, de 450x1120 mm y 135 mm de profundidad, descarga doble de 7,5-4,5 litros o única interrumpible, ajustable a 4 litros para descarga total y a 2 litros para descarga parcial, modelo S-999 "JIMTEN", para placa de mando de pequeño registro, sistema de pulsador por cable de enchufe rápido, con patas de apoyo antideslizantes de acero galvanizado ajustables en altura hasta 200 mm, aislamiento frente a la condensación, llave de escuadra de 1/2" con latiguillo, soporte de manguito para inodoro y tornillos de soporte, para empotrar en muro de fábrica o en tabique de placas, para inodoro suspendido.</t>
  </si>
  <si>
    <t xml:space="preserve">mt30jim050a</t>
  </si>
  <si>
    <t xml:space="preserve">Ud</t>
  </si>
  <si>
    <t xml:space="preserve">Placa de mando y pulsador de color blanco, de descarga doble, conexión por cable, modelo S-707 "JIMTEN", para cisterna empotrada.</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</si>
  <si>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</si>
  <si>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</si>
  <si>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</si>
  <si>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</si>
  <si>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</si>
  <si>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</si>
  <si>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</si>
  <si>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</si>
  <si>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</si>
  <si>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153,02€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</si>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</sst>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3.91" customWidth="1"/>
    <col min="3" max="3" width="2.21" customWidth="1"/>
    <col min="4" max="4" width="5.44" customWidth="1"/>
    <col min="5" max="5" width="75.48"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1">
        <v>1</v>
      </c>
      <c r="G10" s="12">
        <v>262.19</v>
      </c>
      <c r="H10" s="12">
        <f ca="1">ROUND(INDIRECT(ADDRESS(ROW()+(0), COLUMN()+(-2), 1))*INDIRECT(ADDRESS(ROW()+(0), COLUMN()+(-1), 1)), 2)</f>
        <v>262.19</v>
      </c>
    </row>
    <row r="11" spans="1:8" ht="24.00" thickBot="1" customHeight="1">
      <c r="A11" s="1" t="s">
        <v>15</v>
      </c>
      <c r="B11" s="1"/>
      <c r="C11" s="10" t="s">
        <v>16</v>
      </c>
      <c r="D11" s="10"/>
      <c r="E11" s="1" t="s">
        <v>17</v>
      </c>
      <c r="F11" s="13">
        <v>1</v>
      </c>
      <c r="G11" s="14">
        <v>33.27</v>
      </c>
      <c r="H11" s="14">
        <f ca="1">ROUND(INDIRECT(ADDRESS(ROW()+(0), COLUMN()+(-2), 1))*INDIRECT(ADDRESS(ROW()+(0), COLUMN()+(-1), 1)), 2)</f>
        <v>33.27</v>
      </c>
    </row>
    <row r="12" spans="1:8" ht="13.50" thickBot="1" customHeight="1">
      <c r="A12" s="15"/>
      <c r="B12" s="15"/>
      <c r="C12" s="15"/>
      <c r="D12" s="15"/>
      <c r="E12" s="15"/>
      <c r="F12" s="9" t="s">
        <v>18</v>
      </c>
      <c r="G12" s="9"/>
      <c r="H12" s="17">
        <f ca="1">ROUND(SUM(INDIRECT(ADDRESS(ROW()+(-1), COLUMN()+(0), 1)),INDIRECT(ADDRESS(ROW()+(-2), COLUMN()+(0), 1))), 2)</f>
        <v>295.46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1</v>
      </c>
      <c r="G14" s="14">
        <v>23.74</v>
      </c>
      <c r="H14" s="14">
        <f ca="1">ROUND(INDIRECT(ADDRESS(ROW()+(0), COLUMN()+(-2), 1))*INDIRECT(ADDRESS(ROW()+(0), COLUMN()+(-1), 1)), 2)</f>
        <v>23.74</v>
      </c>
    </row>
    <row r="15" spans="1:8" ht="13.50" thickBot="1" customHeight="1">
      <c r="A15" s="15"/>
      <c r="B15" s="15"/>
      <c r="C15" s="15"/>
      <c r="D15" s="15"/>
      <c r="E15" s="15"/>
      <c r="F15" s="9" t="s">
        <v>23</v>
      </c>
      <c r="G15" s="9"/>
      <c r="H15" s="17">
        <f ca="1">ROUND(SUM(INDIRECT(ADDRESS(ROW()+(-1), COLUMN()+(0), 1))), 2)</f>
        <v>23.74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319.2</v>
      </c>
      <c r="H17" s="14">
        <f ca="1">ROUND(INDIRECT(ADDRESS(ROW()+(0), COLUMN()+(-2), 1))*INDIRECT(ADDRESS(ROW()+(0), COLUMN()+(-1), 1))/100, 2)</f>
        <v>6.38</v>
      </c>
    </row>
    <row r="18" spans="1:8" ht="13.50" thickBot="1" customHeight="1">
      <c r="A18" s="21" t="s">
        <v>27</v>
      </c>
      <c r="B18" s="21"/>
      <c r="C18" s="22"/>
      <c r="D18" s="22"/>
      <c r="E18" s="23"/>
      <c r="F18" s="24" t="s">
        <v>28</v>
      </c>
      <c r="G18" s="25"/>
      <c r="H18" s="26">
        <f ca="1">ROUND(SUM(INDIRECT(ADDRESS(ROW()+(-1), COLUMN()+(0), 1)),INDIRECT(ADDRESS(ROW()+(-3), COLUMN()+(0), 1)),INDIRECT(ADDRESS(ROW()+(-6), COLUMN()+(0), 1))), 2)</f>
        <v>325.58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