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<sst xmlns="http://schemas.openxmlformats.org/spreadsheetml/2006/main" count="56" uniqueCount="56">
  <si>
    <t xml:space="preserve"/>
  </si>
  <si>
    <t xml:space="preserve">ISB030</t>
  </si>
  <si>
    <t xml:space="preserve">m</t>
  </si>
  <si>
    <t xml:space="preserve">Bajante para sistema de drenaje sifónico de cubierta, sistema Akasison "JIMTEN".</t>
  </si>
  <si>
    <r>
      <rPr>
        <sz val="8.25"/>
        <color rgb="FF000000"/>
        <rFont val="Arial"/>
        <family val="2"/>
      </rPr>
      <t xml:space="preserve">Bajante para sistema de drenaje sifónico de cubierta, formada por tubería templada mediante tratamiento térmico adicional, de polietileno de alta densidad (PEAD/HDPE), de 50 mm de diámetro exterior y 3,0 mm de espesor, sistema Akasison "JIMTEN", con fijación a la pared cada 1 m mediante varillas con placas de sujeción y abrazaderas para el tubo, manguitos electrosoldables en el extremo superior y manguitos de dilatación cada 5 m y en el extremo inferior, con te 90° de registro.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</si>
  <si>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</si>
  <si>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</si>
  <si>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</si>
  <si>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</si>
  <si>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</si>
  <si>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</si>
  <si>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</si>
  <si>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mt11aka200</t>
  </si>
  <si>
    <t xml:space="preserve">Ud</t>
  </si>
  <si>
    <t xml:space="preserve">Varilla roscada.</t>
  </si>
  <si>
    <t xml:space="preserve">mt11aka145a</t>
  </si>
  <si>
    <t xml:space="preserve">Ud</t>
  </si>
  <si>
    <t xml:space="preserve">Placa de soporte de acero galvanizado, con rosca de 1/2" de diámetro, sistema Akasison "JIMTEN", para la realización de puntos guía.</t>
  </si>
  <si>
    <t xml:space="preserve">mt11aka140c</t>
  </si>
  <si>
    <t xml:space="preserve">Ud</t>
  </si>
  <si>
    <t xml:space="preserve">Abrazadera para tubería de 50 mm de diámetro, de acero galvanizado, con rosca de 1/2" de diámetro, sistema Akasison "JIMTEN", para la realización de puntos guía.</t>
  </si>
  <si>
    <t xml:space="preserve">mt11aka130a</t>
  </si>
  <si>
    <t xml:space="preserve">Ud</t>
  </si>
  <si>
    <t xml:space="preserve">Placa de soporte, de acero galvanizado, con rosca de 1/2" de diámetro, sistema Akasison "JIMTEN", para la realización de puntos fijos.</t>
  </si>
  <si>
    <t xml:space="preserve">mt11aka120c</t>
  </si>
  <si>
    <t xml:space="preserve">Ud</t>
  </si>
  <si>
    <t xml:space="preserve">Abrazadera para tubería de 50 mm de diámetro, de acero galvanizado, con rosca de 1/2" de diámetro, sistema Akasison "JIMTEN", para la realización de puntos fijos.</t>
  </si>
  <si>
    <t xml:space="preserve">mt11aka040ca</t>
  </si>
  <si>
    <t xml:space="preserve">m</t>
  </si>
  <si>
    <t xml:space="preserve">Tubería templada mediante tratamiento térmico adicional, de polietileno de alta densidad (PEAD/HDPE), de 50 mm de diámetro exterior y 3 mm de espesor, sistema Akasison "JIMTEN", en tramos de 5 m de longitud.</t>
  </si>
  <si>
    <t xml:space="preserve">mt11aka100b</t>
  </si>
  <si>
    <t xml:space="preserve">Ud</t>
  </si>
  <si>
    <t xml:space="preserve">Manguito electrosoldable de polietileno de alta densidad (PEAD/HDPE), de 50 mm de diámetro interior, sistema Akasison "JIMTEN".</t>
  </si>
  <si>
    <t xml:space="preserve">mt11aka170b</t>
  </si>
  <si>
    <t xml:space="preserve">Ud</t>
  </si>
  <si>
    <t xml:space="preserve">Manguito compensador de dilataciones de polietileno de alta densidad (PEAD/HDPE), de 50 mm de diámetro interior, sistema Akasison "JIMTEN".</t>
  </si>
  <si>
    <t xml:space="preserve">mt11aka180b</t>
  </si>
  <si>
    <t xml:space="preserve">Ud</t>
  </si>
  <si>
    <t xml:space="preserve">Conjunto de dos abrazaderas de sujeción de acero inoxidable, de 50 mm de diámetro interior, sistema Akasison "JIMTEN".</t>
  </si>
  <si>
    <t xml:space="preserve">mt11aka160b</t>
  </si>
  <si>
    <t xml:space="preserve">Ud</t>
  </si>
  <si>
    <t xml:space="preserve">Te 90° de registro de polietileno de alta densidad (PEAD/HDPE), de 50 mm de diámetro exterior y 3 mm de espesor, sistema Akasison "JIMTEN", diámetro exterior de la derivación 50 mm.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</si>
  <si>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</si>
  <si>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</si>
  <si>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</si>
  <si>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</si>
  <si>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</si>
  <si>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</si>
  <si>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</si>
  <si>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</si>
  <si>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</si>
  <si>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</si>
  <si>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</si>
  <si>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</si>
  <si>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1,13€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</si>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</sst>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7.99" customWidth="1"/>
    <col min="4" max="4" width="74.80" customWidth="1"/>
    <col min="5" max="5" width="14.11" customWidth="1"/>
    <col min="6" max="6" width="9.86" customWidth="1"/>
    <col min="7" max="7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0.6</v>
      </c>
      <c r="G10" s="12">
        <f ca="1">ROUND(INDIRECT(ADDRESS(ROW()+(0), COLUMN()+(-2), 1))*INDIRECT(ADDRESS(ROW()+(0), COLUMN()+(-1), 1)), 2)</f>
        <v>0.6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6</v>
      </c>
      <c r="G11" s="12">
        <f ca="1">ROUND(INDIRECT(ADDRESS(ROW()+(0), COLUMN()+(-2), 1))*INDIRECT(ADDRESS(ROW()+(0), COLUMN()+(-1), 1)), 2)</f>
        <v>6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5</v>
      </c>
      <c r="G12" s="12">
        <f ca="1">ROUND(INDIRECT(ADDRESS(ROW()+(0), COLUMN()+(-2), 1))*INDIRECT(ADDRESS(ROW()+(0), COLUMN()+(-1), 1)), 2)</f>
        <v>5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0.2</v>
      </c>
      <c r="F13" s="12">
        <v>4.99</v>
      </c>
      <c r="G13" s="12">
        <f ca="1">ROUND(INDIRECT(ADDRESS(ROW()+(0), COLUMN()+(-2), 1))*INDIRECT(ADDRESS(ROW()+(0), COLUMN()+(-1), 1)), 2)</f>
        <v>1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1">
        <v>0.2</v>
      </c>
      <c r="F14" s="12">
        <v>5.17</v>
      </c>
      <c r="G14" s="12">
        <f ca="1">ROUND(INDIRECT(ADDRESS(ROW()+(0), COLUMN()+(-2), 1))*INDIRECT(ADDRESS(ROW()+(0), COLUMN()+(-1), 1)), 2)</f>
        <v>1.03</v>
      </c>
    </row>
    <row r="15" spans="1:7" ht="34.50" thickBot="1" customHeight="1">
      <c r="A15" s="1" t="s">
        <v>27</v>
      </c>
      <c r="B15" s="1"/>
      <c r="C15" s="10" t="s">
        <v>28</v>
      </c>
      <c r="D15" s="1" t="s">
        <v>29</v>
      </c>
      <c r="E15" s="11">
        <v>1.05</v>
      </c>
      <c r="F15" s="12">
        <v>4</v>
      </c>
      <c r="G15" s="12">
        <f ca="1">ROUND(INDIRECT(ADDRESS(ROW()+(0), COLUMN()+(-2), 1))*INDIRECT(ADDRESS(ROW()+(0), COLUMN()+(-1), 1)), 2)</f>
        <v>4.2</v>
      </c>
    </row>
    <row r="16" spans="1:7" ht="24.00" thickBot="1" customHeight="1">
      <c r="A16" s="1" t="s">
        <v>30</v>
      </c>
      <c r="B16" s="1"/>
      <c r="C16" s="10" t="s">
        <v>31</v>
      </c>
      <c r="D16" s="1" t="s">
        <v>32</v>
      </c>
      <c r="E16" s="11">
        <v>0.1</v>
      </c>
      <c r="F16" s="12">
        <v>5.17</v>
      </c>
      <c r="G16" s="12">
        <f ca="1">ROUND(INDIRECT(ADDRESS(ROW()+(0), COLUMN()+(-2), 1))*INDIRECT(ADDRESS(ROW()+(0), COLUMN()+(-1), 1)), 2)</f>
        <v>0.52</v>
      </c>
    </row>
    <row r="17" spans="1:7" ht="24.00" thickBot="1" customHeight="1">
      <c r="A17" s="1" t="s">
        <v>33</v>
      </c>
      <c r="B17" s="1"/>
      <c r="C17" s="10" t="s">
        <v>34</v>
      </c>
      <c r="D17" s="1" t="s">
        <v>35</v>
      </c>
      <c r="E17" s="11">
        <v>0.2</v>
      </c>
      <c r="F17" s="12">
        <v>14</v>
      </c>
      <c r="G17" s="12">
        <f ca="1">ROUND(INDIRECT(ADDRESS(ROW()+(0), COLUMN()+(-2), 1))*INDIRECT(ADDRESS(ROW()+(0), COLUMN()+(-1), 1)), 2)</f>
        <v>2.8</v>
      </c>
    </row>
    <row r="18" spans="1:7" ht="24.00" thickBot="1" customHeight="1">
      <c r="A18" s="1" t="s">
        <v>36</v>
      </c>
      <c r="B18" s="1"/>
      <c r="C18" s="10" t="s">
        <v>37</v>
      </c>
      <c r="D18" s="1" t="s">
        <v>38</v>
      </c>
      <c r="E18" s="11">
        <v>0.2</v>
      </c>
      <c r="F18" s="12">
        <v>5</v>
      </c>
      <c r="G18" s="12">
        <f ca="1">ROUND(INDIRECT(ADDRESS(ROW()+(0), COLUMN()+(-2), 1))*INDIRECT(ADDRESS(ROW()+(0), COLUMN()+(-1), 1)), 2)</f>
        <v>1</v>
      </c>
    </row>
    <row r="19" spans="1:7" ht="34.50" thickBot="1" customHeight="1">
      <c r="A19" s="1" t="s">
        <v>39</v>
      </c>
      <c r="B19" s="1"/>
      <c r="C19" s="10" t="s">
        <v>40</v>
      </c>
      <c r="D19" s="1" t="s">
        <v>41</v>
      </c>
      <c r="E19" s="13">
        <v>0.05</v>
      </c>
      <c r="F19" s="14">
        <v>25</v>
      </c>
      <c r="G19" s="14">
        <f ca="1">ROUND(INDIRECT(ADDRESS(ROW()+(0), COLUMN()+(-2), 1))*INDIRECT(ADDRESS(ROW()+(0), COLUMN()+(-1), 1)), 2)</f>
        <v>1.25</v>
      </c>
    </row>
    <row r="20" spans="1:7" ht="13.50" thickBot="1" customHeight="1">
      <c r="A20" s="15"/>
      <c r="B20" s="15"/>
      <c r="C20" s="15"/>
      <c r="D20" s="15"/>
      <c r="E20" s="9" t="s">
        <v>42</v>
      </c>
      <c r="F20" s="9"/>
      <c r="G2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23.4</v>
      </c>
    </row>
    <row r="21" spans="1:7" ht="13.50" thickBot="1" customHeight="1">
      <c r="A21" s="15">
        <v>2</v>
      </c>
      <c r="B21" s="15"/>
      <c r="C21" s="15"/>
      <c r="D21" s="18" t="s">
        <v>43</v>
      </c>
      <c r="E21" s="18"/>
      <c r="F21" s="15"/>
      <c r="G21" s="15"/>
    </row>
    <row r="22" spans="1:7" ht="13.50" thickBot="1" customHeight="1">
      <c r="A22" s="1" t="s">
        <v>44</v>
      </c>
      <c r="B22" s="1"/>
      <c r="C22" s="10" t="s">
        <v>45</v>
      </c>
      <c r="D22" s="1" t="s">
        <v>46</v>
      </c>
      <c r="E22" s="11">
        <v>0.13</v>
      </c>
      <c r="F22" s="12">
        <v>22.74</v>
      </c>
      <c r="G22" s="12">
        <f ca="1">ROUND(INDIRECT(ADDRESS(ROW()+(0), COLUMN()+(-2), 1))*INDIRECT(ADDRESS(ROW()+(0), COLUMN()+(-1), 1)), 2)</f>
        <v>2.96</v>
      </c>
    </row>
    <row r="23" spans="1:7" ht="13.50" thickBot="1" customHeight="1">
      <c r="A23" s="1" t="s">
        <v>47</v>
      </c>
      <c r="B23" s="1"/>
      <c r="C23" s="10" t="s">
        <v>48</v>
      </c>
      <c r="D23" s="1" t="s">
        <v>49</v>
      </c>
      <c r="E23" s="13">
        <v>0.065</v>
      </c>
      <c r="F23" s="14">
        <v>20.98</v>
      </c>
      <c r="G23" s="14">
        <f ca="1">ROUND(INDIRECT(ADDRESS(ROW()+(0), COLUMN()+(-2), 1))*INDIRECT(ADDRESS(ROW()+(0), COLUMN()+(-1), 1)), 2)</f>
        <v>1.36</v>
      </c>
    </row>
    <row r="24" spans="1:7" ht="13.50" thickBot="1" customHeight="1">
      <c r="A24" s="15"/>
      <c r="B24" s="15"/>
      <c r="C24" s="15"/>
      <c r="D24" s="15"/>
      <c r="E24" s="9" t="s">
        <v>50</v>
      </c>
      <c r="F24" s="9"/>
      <c r="G24" s="17">
        <f ca="1">ROUND(SUM(INDIRECT(ADDRESS(ROW()+(-1), COLUMN()+(0), 1)),INDIRECT(ADDRESS(ROW()+(-2), COLUMN()+(0), 1))), 2)</f>
        <v>4.32</v>
      </c>
    </row>
    <row r="25" spans="1:7" ht="13.50" thickBot="1" customHeight="1">
      <c r="A25" s="15">
        <v>3</v>
      </c>
      <c r="B25" s="15"/>
      <c r="C25" s="15"/>
      <c r="D25" s="18" t="s">
        <v>51</v>
      </c>
      <c r="E25" s="18"/>
      <c r="F25" s="15"/>
      <c r="G25" s="15"/>
    </row>
    <row r="26" spans="1:7" ht="13.50" thickBot="1" customHeight="1">
      <c r="A26" s="19"/>
      <c r="B26" s="19"/>
      <c r="C26" s="20" t="s">
        <v>52</v>
      </c>
      <c r="D26" s="19" t="s">
        <v>53</v>
      </c>
      <c r="E26" s="13">
        <v>2</v>
      </c>
      <c r="F26" s="14">
        <f ca="1">ROUND(SUM(INDIRECT(ADDRESS(ROW()+(-2), COLUMN()+(1), 1)),INDIRECT(ADDRESS(ROW()+(-6), COLUMN()+(1), 1))), 2)</f>
        <v>27.72</v>
      </c>
      <c r="G26" s="14">
        <f ca="1">ROUND(INDIRECT(ADDRESS(ROW()+(0), COLUMN()+(-2), 1))*INDIRECT(ADDRESS(ROW()+(0), COLUMN()+(-1), 1))/100, 2)</f>
        <v>0.55</v>
      </c>
    </row>
    <row r="27" spans="1:7" ht="13.50" thickBot="1" customHeight="1">
      <c r="A27" s="21" t="s">
        <v>54</v>
      </c>
      <c r="B27" s="21"/>
      <c r="C27" s="22"/>
      <c r="D27" s="23"/>
      <c r="E27" s="24" t="s">
        <v>55</v>
      </c>
      <c r="F27" s="25"/>
      <c r="G27" s="26">
        <f ca="1">ROUND(SUM(INDIRECT(ADDRESS(ROW()+(-1), COLUMN()+(0), 1)),INDIRECT(ADDRESS(ROW()+(-3), COLUMN()+(0), 1)),INDIRECT(ADDRESS(ROW()+(-7), COLUMN()+(0), 1))), 2)</f>
        <v>28.27</v>
      </c>
    </row>
  </sheetData>
  <mergeCells count="29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E20:F20"/>
    <mergeCell ref="A21:B21"/>
    <mergeCell ref="D21:E21"/>
    <mergeCell ref="A22:B22"/>
    <mergeCell ref="A23:B23"/>
    <mergeCell ref="A24:B24"/>
    <mergeCell ref="E24:F24"/>
    <mergeCell ref="A25:B25"/>
    <mergeCell ref="D25:E25"/>
    <mergeCell ref="A26:B26"/>
    <mergeCell ref="A27:D27"/>
    <mergeCell ref="E27:F27"/>
  </mergeCells>
  <pageMargins left="0.147638" right="0.147638" top="0.206693" bottom="0.206693" header="0.0" footer="0.0"/>
  <pageSetup paperSize="9" orientation="portrait"/>
  <rowBreaks count="0" manualBreakCount="0">
    </rowBreaks>
</worksheet>
</file>